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definedNames>
    <definedName name="_GoBack" localSheetId="0">Sheet1!#REF!</definedName>
    <definedName name="_xlnm.Print_Area" localSheetId="0">Sheet1!$A$1:$N$25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<sst xmlns="http://schemas.openxmlformats.org/spreadsheetml/2006/main" count="126" uniqueCount="84">
  <si>
    <r>
      <rPr>
        <sz val="20"/>
        <rFont val="方正小标宋简体"/>
        <charset val="134"/>
      </rPr>
      <t>本溪市明山区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年3季度企业新引进青年人才生活补贴公示名单</t>
    </r>
  </si>
  <si>
    <t>编号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</si>
  <si>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</si>
  <si>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</si>
  <si>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</si>
  <si>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</si>
  <si>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</si>
  <si>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</si>
  <si>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</si>
  <si>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</si>
  <si>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</si>
  <si>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</si>
  <si>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</si>
  <si>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</si>
  <si>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</si>
  <si>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王*厚</t>
  </si>
  <si>
    <t>21012419******4214</t>
  </si>
  <si>
    <t>本溪龙山泉啤酒有限公司</t>
  </si>
  <si>
    <t>本科</t>
  </si>
  <si>
    <t>2012.07.10</t>
  </si>
  <si>
    <t>韦*</t>
  </si>
  <si>
    <t>23232119******7919</t>
  </si>
  <si>
    <t>2019.06.28</t>
  </si>
  <si>
    <t>田*晴</t>
  </si>
  <si>
    <t>21050519******0527</t>
  </si>
  <si>
    <t>2021.06.27</t>
  </si>
  <si>
    <t>彭*闯</t>
  </si>
  <si>
    <t>21012419******1018</t>
  </si>
  <si>
    <t>2021.06.18</t>
  </si>
  <si>
    <t>徐*诺</t>
  </si>
  <si>
    <t>21052119******3481</t>
  </si>
  <si>
    <t>2022.06.28</t>
  </si>
  <si>
    <t>杨*</t>
  </si>
  <si>
    <t>21122319******2048</t>
  </si>
  <si>
    <t>陈*男</t>
  </si>
  <si>
    <t>21050220******1829</t>
  </si>
  <si>
    <t>2022.06.20</t>
  </si>
  <si>
    <t>孙*雯</t>
  </si>
  <si>
    <t>21050420******0029</t>
  </si>
  <si>
    <t>2022.06.17</t>
  </si>
  <si>
    <t>刘*萌</t>
  </si>
  <si>
    <t>21050519******1021</t>
  </si>
  <si>
    <t>2021.07.10</t>
  </si>
  <si>
    <t>于*桥</t>
  </si>
  <si>
    <t>21062319******0034</t>
  </si>
  <si>
    <t>2021.07.02</t>
  </si>
  <si>
    <t>王*伟</t>
  </si>
  <si>
    <t>21132119******1313</t>
  </si>
  <si>
    <t>2023.06.16</t>
  </si>
  <si>
    <t>孙*辉</t>
  </si>
  <si>
    <t>21132120******1314</t>
  </si>
  <si>
    <t>唐*蕊</t>
  </si>
  <si>
    <t>21011220******1025</t>
  </si>
  <si>
    <t>2024.06.18</t>
  </si>
  <si>
    <t>曹*月</t>
  </si>
  <si>
    <t>21052120******3484</t>
  </si>
  <si>
    <t>2024.07.26</t>
  </si>
  <si>
    <t>曹*煜</t>
  </si>
  <si>
    <t>21050220******1522</t>
  </si>
  <si>
    <t>2024.06.19</t>
  </si>
  <si>
    <t>耿*玮</t>
  </si>
  <si>
    <t>21081120******2511</t>
  </si>
  <si>
    <t>2024.07.15</t>
  </si>
  <si>
    <t>耿*莹</t>
  </si>
  <si>
    <t>23010720******2469</t>
  </si>
  <si>
    <t>李*颜</t>
  </si>
  <si>
    <t>21050319******1823</t>
  </si>
  <si>
    <t>2022.01.07</t>
  </si>
  <si>
    <t>张*洋</t>
  </si>
  <si>
    <t>21050219******2412</t>
  </si>
  <si>
    <t>本溪市天蓝蓝环保设备有限责任公司</t>
  </si>
  <si>
    <t>2013.07.01</t>
  </si>
  <si>
    <t>刘*媛</t>
  </si>
  <si>
    <t>37132119******5022</t>
  </si>
  <si>
    <t>辽宁泰丰电气股份有限公司</t>
  </si>
  <si>
    <t>硕士</t>
  </si>
  <si>
    <t>2021.06.24</t>
  </si>
  <si>
    <t>王*瑞</t>
  </si>
  <si>
    <t>21050419******1078</t>
  </si>
  <si>
    <t>本溪市新特气体有限公司</t>
  </si>
  <si>
    <t>2020.06.01</t>
  </si>
  <si>
    <t>冯*清</t>
  </si>
  <si>
    <t>21052120******0039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</si>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</sst>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7" fillId="0" borderId="4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view="pageBreakPreview" zoomScaleNormal="100" workbookViewId="0">
      <pane ySplit="2" topLeftCell="A10" activePane="bottomLeft" state="frozen"/>
      <selection/>
      <selection pane="bottomLeft" activeCell="A1" sqref="A1:N1"/>
    </sheetView>
  </sheetViews>
  <sheetFormatPr defaultColWidth="9" defaultRowHeight="14.25"/>
  <cols>
    <col min="1" max="1" width="5.37142857142857" style="5" customWidth="1"/>
    <col min="2" max="2" width="7.24761904761905" style="5" customWidth="1"/>
    <col min="3" max="3" width="24.8761904761905" style="6" customWidth="1"/>
    <col min="4" max="4" width="36" style="5" customWidth="1"/>
    <col min="5" max="5" width="6.62857142857143" style="5" customWidth="1"/>
    <col min="6" max="6" width="14.8761904761905" style="5" customWidth="1"/>
    <col min="7" max="7" width="15.5809523809524" style="5" customWidth="1"/>
    <col min="8" max="8" width="14.1142857142857" style="5" customWidth="1"/>
    <col min="9" max="10" width="15" style="5" customWidth="1"/>
    <col min="11" max="11" width="8.62857142857143" style="5" customWidth="1"/>
    <col min="12" max="12" width="9.62857142857143" style="5" customWidth="1"/>
    <col min="13" max="13" width="8.62857142857143" style="5" customWidth="1"/>
    <col min="14" max="14" width="12.5047619047619" style="5" customWidth="1"/>
    <col min="15" max="28" width="9" style="5"/>
    <col min="29" max="16379" width="36.752380952381" style="5"/>
    <col min="16380" max="16384" width="9" style="5"/>
  </cols>
  <sheetData>
    <row r="1" s="1" customFormat="1" ht="45.75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68.25" customHeight="1" spans="1:1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</row>
    <row r="3" s="3" customFormat="1" ht="25" customHeight="1" spans="1:14">
      <c r="A3" s="11">
        <f>ROW()-2</f>
        <v>1</v>
      </c>
      <c r="B3" s="12" t="s">
        <v>15</v>
      </c>
      <c r="C3" s="12" t="s">
        <v>16</v>
      </c>
      <c r="D3" s="13" t="s">
        <v>17</v>
      </c>
      <c r="E3" s="17" t="s">
        <v>18</v>
      </c>
      <c r="F3" s="17" t="s">
        <v>19</v>
      </c>
      <c r="G3" s="18">
        <v>44958</v>
      </c>
      <c r="H3" s="18">
        <v>44958</v>
      </c>
      <c r="I3" s="19">
        <v>29</v>
      </c>
      <c r="J3" s="19">
        <f t="shared" ref="J3:J24" si="0">36-I3-K3</f>
        <v>4</v>
      </c>
      <c r="K3" s="17">
        <v>3</v>
      </c>
      <c r="L3" s="17">
        <v>600</v>
      </c>
      <c r="M3" s="21">
        <f t="shared" ref="M3:M24" si="1">K3*L3/10000</f>
        <v>0.18</v>
      </c>
      <c r="N3" s="19"/>
    </row>
    <row r="4" s="3" customFormat="1" ht="25" customHeight="1" spans="1:14">
      <c r="A4" s="11">
        <f t="shared" ref="A4:A13" si="2">ROW()-2</f>
        <v>2</v>
      </c>
      <c r="B4" s="12" t="s">
        <v>20</v>
      </c>
      <c r="C4" s="12" t="s">
        <v>21</v>
      </c>
      <c r="D4" s="13" t="s">
        <v>17</v>
      </c>
      <c r="E4" s="17" t="s">
        <v>18</v>
      </c>
      <c r="F4" s="17" t="s">
        <v>22</v>
      </c>
      <c r="G4" s="18">
        <v>45170</v>
      </c>
      <c r="H4" s="18">
        <v>45170</v>
      </c>
      <c r="I4" s="19">
        <v>22</v>
      </c>
      <c r="J4" s="19">
        <f t="shared" si="0"/>
        <v>11</v>
      </c>
      <c r="K4" s="17">
        <v>3</v>
      </c>
      <c r="L4" s="17">
        <v>600</v>
      </c>
      <c r="M4" s="21">
        <f t="shared" si="1"/>
        <v>0.18</v>
      </c>
      <c r="N4" s="19"/>
    </row>
    <row r="5" s="3" customFormat="1" ht="25" customHeight="1" spans="1:14">
      <c r="A5" s="11">
        <f t="shared" si="2"/>
        <v>3</v>
      </c>
      <c r="B5" s="12" t="s">
        <v>23</v>
      </c>
      <c r="C5" s="12" t="s">
        <v>24</v>
      </c>
      <c r="D5" s="13" t="s">
        <v>17</v>
      </c>
      <c r="E5" s="17" t="s">
        <v>18</v>
      </c>
      <c r="F5" s="17" t="s">
        <v>25</v>
      </c>
      <c r="G5" s="18">
        <v>45108</v>
      </c>
      <c r="H5" s="18">
        <v>45108</v>
      </c>
      <c r="I5" s="19">
        <v>24</v>
      </c>
      <c r="J5" s="19">
        <f t="shared" si="0"/>
        <v>9</v>
      </c>
      <c r="K5" s="17">
        <v>3</v>
      </c>
      <c r="L5" s="17">
        <v>600</v>
      </c>
      <c r="M5" s="21">
        <f t="shared" si="1"/>
        <v>0.18</v>
      </c>
      <c r="N5" s="19"/>
    </row>
    <row r="6" s="3" customFormat="1" ht="25" customHeight="1" spans="1:14">
      <c r="A6" s="11">
        <f t="shared" si="2"/>
        <v>4</v>
      </c>
      <c r="B6" s="12" t="s">
        <v>26</v>
      </c>
      <c r="C6" s="12" t="s">
        <v>27</v>
      </c>
      <c r="D6" s="13" t="s">
        <v>17</v>
      </c>
      <c r="E6" s="17" t="s">
        <v>18</v>
      </c>
      <c r="F6" s="17" t="s">
        <v>28</v>
      </c>
      <c r="G6" s="18">
        <v>45047</v>
      </c>
      <c r="H6" s="18">
        <v>45047</v>
      </c>
      <c r="I6" s="19">
        <v>26</v>
      </c>
      <c r="J6" s="19">
        <f t="shared" si="0"/>
        <v>7</v>
      </c>
      <c r="K6" s="17">
        <v>3</v>
      </c>
      <c r="L6" s="17">
        <v>600</v>
      </c>
      <c r="M6" s="21">
        <f t="shared" si="1"/>
        <v>0.18</v>
      </c>
      <c r="N6" s="19"/>
    </row>
    <row r="7" s="3" customFormat="1" ht="25" customHeight="1" spans="1:14">
      <c r="A7" s="11">
        <f t="shared" si="2"/>
        <v>5</v>
      </c>
      <c r="B7" s="12" t="s">
        <v>29</v>
      </c>
      <c r="C7" s="12" t="s">
        <v>30</v>
      </c>
      <c r="D7" s="13" t="s">
        <v>17</v>
      </c>
      <c r="E7" s="17" t="s">
        <v>18</v>
      </c>
      <c r="F7" s="17" t="s">
        <v>31</v>
      </c>
      <c r="G7" s="18">
        <v>44866</v>
      </c>
      <c r="H7" s="18">
        <v>44866</v>
      </c>
      <c r="I7" s="19">
        <v>32</v>
      </c>
      <c r="J7" s="19">
        <f t="shared" si="0"/>
        <v>1</v>
      </c>
      <c r="K7" s="17">
        <v>3</v>
      </c>
      <c r="L7" s="17">
        <v>600</v>
      </c>
      <c r="M7" s="21">
        <f t="shared" si="1"/>
        <v>0.18</v>
      </c>
      <c r="N7" s="19"/>
    </row>
    <row r="8" s="3" customFormat="1" ht="25" customHeight="1" spans="1:14">
      <c r="A8" s="11">
        <f t="shared" si="2"/>
        <v>6</v>
      </c>
      <c r="B8" s="12" t="s">
        <v>32</v>
      </c>
      <c r="C8" s="12" t="s">
        <v>33</v>
      </c>
      <c r="D8" s="13" t="s">
        <v>17</v>
      </c>
      <c r="E8" s="17" t="s">
        <v>18</v>
      </c>
      <c r="F8" s="17" t="s">
        <v>28</v>
      </c>
      <c r="G8" s="18">
        <v>45170</v>
      </c>
      <c r="H8" s="18">
        <v>45170</v>
      </c>
      <c r="I8" s="19">
        <v>22</v>
      </c>
      <c r="J8" s="19">
        <f t="shared" si="0"/>
        <v>11</v>
      </c>
      <c r="K8" s="17">
        <v>3</v>
      </c>
      <c r="L8" s="17">
        <v>600</v>
      </c>
      <c r="M8" s="21">
        <f t="shared" si="1"/>
        <v>0.18</v>
      </c>
      <c r="N8" s="19"/>
    </row>
    <row r="9" s="3" customFormat="1" ht="25" customHeight="1" spans="1:14">
      <c r="A9" s="11">
        <f t="shared" si="2"/>
        <v>7</v>
      </c>
      <c r="B9" s="12" t="s">
        <v>34</v>
      </c>
      <c r="C9" s="12" t="s">
        <v>35</v>
      </c>
      <c r="D9" s="13" t="s">
        <v>17</v>
      </c>
      <c r="E9" s="17" t="s">
        <v>18</v>
      </c>
      <c r="F9" s="17" t="s">
        <v>36</v>
      </c>
      <c r="G9" s="18">
        <v>44866</v>
      </c>
      <c r="H9" s="18">
        <v>44866</v>
      </c>
      <c r="I9" s="19">
        <v>32</v>
      </c>
      <c r="J9" s="19">
        <f t="shared" si="0"/>
        <v>1</v>
      </c>
      <c r="K9" s="17">
        <v>3</v>
      </c>
      <c r="L9" s="17">
        <v>600</v>
      </c>
      <c r="M9" s="21">
        <f t="shared" si="1"/>
        <v>0.18</v>
      </c>
      <c r="N9" s="19"/>
    </row>
    <row r="10" s="3" customFormat="1" ht="25" customHeight="1" spans="1:14">
      <c r="A10" s="11">
        <f t="shared" si="2"/>
        <v>8</v>
      </c>
      <c r="B10" s="12" t="s">
        <v>37</v>
      </c>
      <c r="C10" s="12" t="s">
        <v>38</v>
      </c>
      <c r="D10" s="13" t="s">
        <v>17</v>
      </c>
      <c r="E10" s="17" t="s">
        <v>18</v>
      </c>
      <c r="F10" s="17" t="s">
        <v>39</v>
      </c>
      <c r="G10" s="18">
        <v>45323</v>
      </c>
      <c r="H10" s="18">
        <v>45323</v>
      </c>
      <c r="I10" s="19">
        <v>17</v>
      </c>
      <c r="J10" s="19">
        <f t="shared" si="0"/>
        <v>16</v>
      </c>
      <c r="K10" s="17">
        <v>3</v>
      </c>
      <c r="L10" s="17">
        <v>600</v>
      </c>
      <c r="M10" s="21">
        <f t="shared" si="1"/>
        <v>0.18</v>
      </c>
      <c r="N10" s="19"/>
    </row>
    <row r="11" s="3" customFormat="1" ht="25" customHeight="1" spans="1:14">
      <c r="A11" s="11">
        <f t="shared" si="2"/>
        <v>9</v>
      </c>
      <c r="B11" s="12" t="s">
        <v>40</v>
      </c>
      <c r="C11" s="12" t="s">
        <v>41</v>
      </c>
      <c r="D11" s="13" t="s">
        <v>17</v>
      </c>
      <c r="E11" s="17" t="s">
        <v>18</v>
      </c>
      <c r="F11" s="17" t="s">
        <v>42</v>
      </c>
      <c r="G11" s="18">
        <v>45323</v>
      </c>
      <c r="H11" s="18">
        <v>45323</v>
      </c>
      <c r="I11" s="19">
        <v>17</v>
      </c>
      <c r="J11" s="19">
        <f t="shared" si="0"/>
        <v>16</v>
      </c>
      <c r="K11" s="17">
        <v>3</v>
      </c>
      <c r="L11" s="17">
        <v>600</v>
      </c>
      <c r="M11" s="21">
        <f t="shared" si="1"/>
        <v>0.18</v>
      </c>
      <c r="N11" s="19"/>
    </row>
    <row r="12" s="3" customFormat="1" ht="25" customHeight="1" spans="1:14">
      <c r="A12" s="11">
        <f t="shared" si="2"/>
        <v>10</v>
      </c>
      <c r="B12" s="12" t="s">
        <v>43</v>
      </c>
      <c r="C12" s="12" t="s">
        <v>44</v>
      </c>
      <c r="D12" s="13" t="s">
        <v>17</v>
      </c>
      <c r="E12" s="17" t="s">
        <v>18</v>
      </c>
      <c r="F12" s="17" t="s">
        <v>45</v>
      </c>
      <c r="G12" s="18">
        <v>45108</v>
      </c>
      <c r="H12" s="18">
        <v>45108</v>
      </c>
      <c r="I12" s="19">
        <v>24</v>
      </c>
      <c r="J12" s="19">
        <f t="shared" si="0"/>
        <v>9</v>
      </c>
      <c r="K12" s="17">
        <v>3</v>
      </c>
      <c r="L12" s="17">
        <v>600</v>
      </c>
      <c r="M12" s="21">
        <f t="shared" si="1"/>
        <v>0.18</v>
      </c>
      <c r="N12" s="21"/>
    </row>
    <row r="13" s="3" customFormat="1" ht="25" customHeight="1" spans="1:14">
      <c r="A13" s="11">
        <f t="shared" si="2"/>
        <v>11</v>
      </c>
      <c r="B13" s="12" t="s">
        <v>46</v>
      </c>
      <c r="C13" s="12" t="s">
        <v>47</v>
      </c>
      <c r="D13" s="13" t="s">
        <v>17</v>
      </c>
      <c r="E13" s="17" t="s">
        <v>18</v>
      </c>
      <c r="F13" s="17" t="s">
        <v>48</v>
      </c>
      <c r="G13" s="18">
        <v>45139</v>
      </c>
      <c r="H13" s="18">
        <v>45139</v>
      </c>
      <c r="I13" s="19">
        <v>23</v>
      </c>
      <c r="J13" s="19">
        <f t="shared" si="0"/>
        <v>10</v>
      </c>
      <c r="K13" s="17">
        <v>3</v>
      </c>
      <c r="L13" s="17">
        <v>600</v>
      </c>
      <c r="M13" s="21">
        <f t="shared" si="1"/>
        <v>0.18</v>
      </c>
      <c r="N13" s="21"/>
    </row>
    <row r="14" s="3" customFormat="1" ht="25" customHeight="1" spans="1:14">
      <c r="A14" s="11">
        <f t="shared" ref="A14:A24" si="3">ROW()-2</f>
        <v>12</v>
      </c>
      <c r="B14" s="12" t="s">
        <v>49</v>
      </c>
      <c r="C14" s="12" t="s">
        <v>50</v>
      </c>
      <c r="D14" s="13" t="s">
        <v>17</v>
      </c>
      <c r="E14" s="17" t="s">
        <v>18</v>
      </c>
      <c r="F14" s="17" t="s">
        <v>48</v>
      </c>
      <c r="G14" s="18">
        <v>45139</v>
      </c>
      <c r="H14" s="18">
        <v>45139</v>
      </c>
      <c r="I14" s="19">
        <v>23</v>
      </c>
      <c r="J14" s="19">
        <f t="shared" si="0"/>
        <v>10</v>
      </c>
      <c r="K14" s="17">
        <v>3</v>
      </c>
      <c r="L14" s="17">
        <v>600</v>
      </c>
      <c r="M14" s="21">
        <f t="shared" si="1"/>
        <v>0.18</v>
      </c>
      <c r="N14" s="21"/>
    </row>
    <row r="15" s="3" customFormat="1" ht="25" customHeight="1" spans="1:14">
      <c r="A15" s="11">
        <f t="shared" si="3"/>
        <v>13</v>
      </c>
      <c r="B15" s="12" t="s">
        <v>51</v>
      </c>
      <c r="C15" s="12" t="s">
        <v>52</v>
      </c>
      <c r="D15" s="13" t="s">
        <v>17</v>
      </c>
      <c r="E15" s="17" t="s">
        <v>18</v>
      </c>
      <c r="F15" s="17" t="s">
        <v>53</v>
      </c>
      <c r="G15" s="18">
        <v>45474</v>
      </c>
      <c r="H15" s="18">
        <v>45474</v>
      </c>
      <c r="I15" s="19">
        <v>12</v>
      </c>
      <c r="J15" s="19">
        <f t="shared" si="0"/>
        <v>21</v>
      </c>
      <c r="K15" s="17">
        <v>3</v>
      </c>
      <c r="L15" s="17">
        <v>600</v>
      </c>
      <c r="M15" s="21">
        <f t="shared" si="1"/>
        <v>0.18</v>
      </c>
      <c r="N15" s="21"/>
    </row>
    <row r="16" s="3" customFormat="1" ht="25" customHeight="1" spans="1:14">
      <c r="A16" s="11">
        <f t="shared" si="3"/>
        <v>14</v>
      </c>
      <c r="B16" s="12" t="s">
        <v>54</v>
      </c>
      <c r="C16" s="12" t="s">
        <v>55</v>
      </c>
      <c r="D16" s="13" t="s">
        <v>17</v>
      </c>
      <c r="E16" s="17" t="s">
        <v>18</v>
      </c>
      <c r="F16" s="17" t="s">
        <v>56</v>
      </c>
      <c r="G16" s="18">
        <v>45505</v>
      </c>
      <c r="H16" s="18">
        <v>45505</v>
      </c>
      <c r="I16" s="19">
        <v>11</v>
      </c>
      <c r="J16" s="19">
        <f t="shared" si="0"/>
        <v>22</v>
      </c>
      <c r="K16" s="17">
        <v>3</v>
      </c>
      <c r="L16" s="17">
        <v>600</v>
      </c>
      <c r="M16" s="21">
        <f t="shared" si="1"/>
        <v>0.18</v>
      </c>
      <c r="N16" s="21"/>
    </row>
    <row r="17" s="3" customFormat="1" ht="25" customHeight="1" spans="1:14">
      <c r="A17" s="11">
        <f t="shared" si="3"/>
        <v>15</v>
      </c>
      <c r="B17" s="12" t="s">
        <v>57</v>
      </c>
      <c r="C17" s="12" t="s">
        <v>58</v>
      </c>
      <c r="D17" s="13" t="s">
        <v>17</v>
      </c>
      <c r="E17" s="17" t="s">
        <v>18</v>
      </c>
      <c r="F17" s="17" t="s">
        <v>59</v>
      </c>
      <c r="G17" s="18">
        <v>45474</v>
      </c>
      <c r="H17" s="18">
        <v>45474</v>
      </c>
      <c r="I17" s="19">
        <v>12</v>
      </c>
      <c r="J17" s="19">
        <f t="shared" si="0"/>
        <v>21</v>
      </c>
      <c r="K17" s="17">
        <v>3</v>
      </c>
      <c r="L17" s="17">
        <v>600</v>
      </c>
      <c r="M17" s="21">
        <f t="shared" si="1"/>
        <v>0.18</v>
      </c>
      <c r="N17" s="21"/>
    </row>
    <row r="18" s="3" customFormat="1" ht="25" customHeight="1" spans="1:14">
      <c r="A18" s="11">
        <f t="shared" si="3"/>
        <v>16</v>
      </c>
      <c r="B18" s="12" t="s">
        <v>60</v>
      </c>
      <c r="C18" s="12" t="s">
        <v>61</v>
      </c>
      <c r="D18" s="13" t="s">
        <v>17</v>
      </c>
      <c r="E18" s="17" t="s">
        <v>18</v>
      </c>
      <c r="F18" s="17" t="s">
        <v>62</v>
      </c>
      <c r="G18" s="18">
        <v>45474</v>
      </c>
      <c r="H18" s="18">
        <v>45474</v>
      </c>
      <c r="I18" s="19">
        <v>12</v>
      </c>
      <c r="J18" s="19">
        <f t="shared" si="0"/>
        <v>21</v>
      </c>
      <c r="K18" s="17">
        <v>3</v>
      </c>
      <c r="L18" s="17">
        <v>600</v>
      </c>
      <c r="M18" s="21">
        <f t="shared" si="1"/>
        <v>0.18</v>
      </c>
      <c r="N18" s="21"/>
    </row>
    <row r="19" s="3" customFormat="1" ht="25" customHeight="1" spans="1:14">
      <c r="A19" s="11">
        <f t="shared" si="3"/>
        <v>17</v>
      </c>
      <c r="B19" s="12" t="s">
        <v>63</v>
      </c>
      <c r="C19" s="12" t="s">
        <v>64</v>
      </c>
      <c r="D19" s="13" t="s">
        <v>17</v>
      </c>
      <c r="E19" s="17" t="s">
        <v>18</v>
      </c>
      <c r="F19" s="17" t="s">
        <v>59</v>
      </c>
      <c r="G19" s="18">
        <v>45474</v>
      </c>
      <c r="H19" s="18">
        <v>45474</v>
      </c>
      <c r="I19" s="19">
        <v>12</v>
      </c>
      <c r="J19" s="19">
        <f t="shared" si="0"/>
        <v>21</v>
      </c>
      <c r="K19" s="17">
        <v>3</v>
      </c>
      <c r="L19" s="17">
        <v>600</v>
      </c>
      <c r="M19" s="21">
        <f t="shared" si="1"/>
        <v>0.18</v>
      </c>
      <c r="N19" s="21"/>
    </row>
    <row r="20" s="3" customFormat="1" ht="25" customHeight="1" spans="1:14">
      <c r="A20" s="11">
        <f t="shared" si="3"/>
        <v>18</v>
      </c>
      <c r="B20" s="12" t="s">
        <v>65</v>
      </c>
      <c r="C20" s="12" t="s">
        <v>66</v>
      </c>
      <c r="D20" s="13" t="s">
        <v>17</v>
      </c>
      <c r="E20" s="17" t="s">
        <v>18</v>
      </c>
      <c r="F20" s="17" t="s">
        <v>67</v>
      </c>
      <c r="G20" s="18">
        <v>45444</v>
      </c>
      <c r="H20" s="18">
        <v>45444</v>
      </c>
      <c r="I20" s="19">
        <v>13</v>
      </c>
      <c r="J20" s="19">
        <f t="shared" si="0"/>
        <v>20</v>
      </c>
      <c r="K20" s="17">
        <v>3</v>
      </c>
      <c r="L20" s="17">
        <v>600</v>
      </c>
      <c r="M20" s="21">
        <f t="shared" si="1"/>
        <v>0.18</v>
      </c>
      <c r="N20" s="21"/>
    </row>
    <row r="21" s="3" customFormat="1" ht="25" customHeight="1" spans="1:14">
      <c r="A21" s="11">
        <f t="shared" si="3"/>
        <v>19</v>
      </c>
      <c r="B21" s="12" t="s">
        <v>68</v>
      </c>
      <c r="C21" s="12" t="s">
        <v>69</v>
      </c>
      <c r="D21" s="13" t="s">
        <v>70</v>
      </c>
      <c r="E21" s="17" t="s">
        <v>18</v>
      </c>
      <c r="F21" s="17" t="s">
        <v>71</v>
      </c>
      <c r="G21" s="18">
        <v>45047</v>
      </c>
      <c r="H21" s="18">
        <v>45047</v>
      </c>
      <c r="I21" s="19">
        <v>26</v>
      </c>
      <c r="J21" s="19">
        <f t="shared" si="0"/>
        <v>7</v>
      </c>
      <c r="K21" s="17">
        <v>3</v>
      </c>
      <c r="L21" s="17">
        <v>600</v>
      </c>
      <c r="M21" s="21">
        <f t="shared" si="1"/>
        <v>0.18</v>
      </c>
      <c r="N21" s="21"/>
    </row>
    <row r="22" s="3" customFormat="1" ht="25" customHeight="1" spans="1:14">
      <c r="A22" s="11">
        <f t="shared" si="3"/>
        <v>20</v>
      </c>
      <c r="B22" s="12" t="s">
        <v>72</v>
      </c>
      <c r="C22" s="12" t="s">
        <v>73</v>
      </c>
      <c r="D22" s="13" t="s">
        <v>74</v>
      </c>
      <c r="E22" s="17" t="s">
        <v>75</v>
      </c>
      <c r="F22" s="17" t="s">
        <v>76</v>
      </c>
      <c r="G22" s="18">
        <v>44774</v>
      </c>
      <c r="H22" s="18">
        <v>44774</v>
      </c>
      <c r="I22" s="19">
        <v>35</v>
      </c>
      <c r="J22" s="19">
        <f t="shared" si="0"/>
        <v>0</v>
      </c>
      <c r="K22" s="17">
        <v>1</v>
      </c>
      <c r="L22" s="17">
        <v>1200</v>
      </c>
      <c r="M22" s="21">
        <f t="shared" si="1"/>
        <v>0.12</v>
      </c>
      <c r="N22" s="21"/>
    </row>
    <row r="23" s="3" customFormat="1" ht="25" customHeight="1" spans="1:14">
      <c r="A23" s="11">
        <f t="shared" si="3"/>
        <v>21</v>
      </c>
      <c r="B23" s="12" t="s">
        <v>77</v>
      </c>
      <c r="C23" s="12" t="s">
        <v>78</v>
      </c>
      <c r="D23" s="13" t="s">
        <v>79</v>
      </c>
      <c r="E23" s="17" t="s">
        <v>18</v>
      </c>
      <c r="F23" s="17" t="s">
        <v>80</v>
      </c>
      <c r="G23" s="18">
        <v>45170</v>
      </c>
      <c r="H23" s="18">
        <v>45170</v>
      </c>
      <c r="I23" s="19">
        <v>22</v>
      </c>
      <c r="J23" s="19">
        <f t="shared" si="0"/>
        <v>11</v>
      </c>
      <c r="K23" s="17">
        <v>3</v>
      </c>
      <c r="L23" s="17">
        <v>600</v>
      </c>
      <c r="M23" s="21">
        <f t="shared" si="1"/>
        <v>0.18</v>
      </c>
      <c r="N23" s="21"/>
    </row>
    <row r="24" s="3" customFormat="1" ht="25" customHeight="1" spans="1:14">
      <c r="A24" s="11">
        <f t="shared" si="3"/>
        <v>22</v>
      </c>
      <c r="B24" s="12" t="s">
        <v>81</v>
      </c>
      <c r="C24" s="12" t="s">
        <v>82</v>
      </c>
      <c r="D24" s="13" t="s">
        <v>17</v>
      </c>
      <c r="E24" s="17" t="s">
        <v>18</v>
      </c>
      <c r="F24" s="17" t="s">
        <v>62</v>
      </c>
      <c r="G24" s="18">
        <v>45566</v>
      </c>
      <c r="H24" s="18">
        <v>45566</v>
      </c>
      <c r="I24" s="19">
        <v>9</v>
      </c>
      <c r="J24" s="19">
        <f t="shared" si="0"/>
        <v>24</v>
      </c>
      <c r="K24" s="13">
        <v>3</v>
      </c>
      <c r="L24" s="17">
        <v>600</v>
      </c>
      <c r="M24" s="21">
        <f t="shared" si="1"/>
        <v>0.18</v>
      </c>
      <c r="N24" s="21"/>
    </row>
    <row r="25" s="4" customFormat="1" ht="25" customHeight="1" spans="1:14">
      <c r="A25" s="14" t="s">
        <v>83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20"/>
      <c r="M25" s="22">
        <f>SUM(M3:M24)</f>
        <v>3.9</v>
      </c>
      <c r="N25" s="23"/>
    </row>
    <row r="26" spans="3:3">
      <c r="C26" s="5"/>
    </row>
    <row r="28" spans="3:3">
      <c r="C28" s="16"/>
    </row>
  </sheetData>
  <mergeCells count="2">
    <mergeCell ref="A1:N1"/>
    <mergeCell ref="A25:L25"/>
  </mergeCells>
  <printOptions horizontalCentered="1"/>
  <pageMargins left="0.393055555555556" right="0.393055555555556" top="0.393055555555556" bottom="0.393055555555556" header="0.393055555555556" footer="0.298611111111111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2025-10-31T15:28:50Z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82D275C3B6D1402A83C0C1100340B353_12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