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GoBack" localSheetId="0">Sheet1!#REF!</definedName>
    <definedName name="_xlnm.Print_Area" localSheetId="0">Sheet1!$A$1:$Q$24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<sst xmlns="http://schemas.openxmlformats.org/spreadsheetml/2006/main" count="165" uniqueCount="110">
  <si>
    <r>
      <rPr>
        <sz val="20"/>
        <rFont val="方正小标宋简体"/>
        <charset val="134"/>
      </rPr>
      <t>本溪市明山区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2</t>
    </r>
    <r>
      <rPr>
        <sz val="20"/>
        <rFont val="方正小标宋简体"/>
        <charset val="134"/>
      </rPr>
      <t>季度企业新引进青年人才生活补贴公示名单</t>
    </r>
  </si>
  <si>
    <t>编号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</si>
  <si>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</si>
  <si>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</si>
  <si>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</si>
  <si>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</si>
  <si>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</si>
  <si>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</si>
  <si>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</si>
  <si>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本人联系电话</t>
  </si>
  <si>
    <t>缴纳保险时间</t>
  </si>
  <si>
    <r>
      <rPr>
        <sz val="12"/>
        <rFont val="仿宋"/>
        <charset val="134"/>
      </rPr>
      <t>开始享受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政策时间</t>
    </r>
  </si>
  <si>
    <r>
      <rPr>
        <sz val="12"/>
        <rFont val="仿宋"/>
        <charset val="134"/>
      </rPr>
      <t>政策已享受月数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（不含本季度）</t>
    </r>
  </si>
  <si>
    <r>
      <rPr>
        <sz val="12"/>
        <rFont val="仿宋"/>
        <charset val="134"/>
      </rPr>
      <t>政策剩余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享受月数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（不含本季度）</t>
    </r>
  </si>
  <si>
    <t>本季度补贴月数</t>
  </si>
  <si>
    <r>
      <rPr>
        <sz val="12"/>
        <rFont val="仿宋"/>
        <charset val="134"/>
      </rPr>
      <t>补贴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标准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（元</t>
    </r>
    <r>
      <rPr>
        <sz val="12"/>
        <rFont val="Times New Roman"/>
        <charset val="134"/>
      </rPr>
      <t>/</t>
    </r>
    <r>
      <rPr>
        <sz val="12"/>
        <rFont val="仿宋"/>
        <charset val="134"/>
      </rPr>
      <t>月）</t>
    </r>
  </si>
  <si>
    <r>
      <rPr>
        <sz val="12"/>
        <rFont val="仿宋"/>
        <charset val="134"/>
      </rPr>
      <t>补贴金额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（万元）</t>
    </r>
  </si>
  <si>
    <t>备注</t>
  </si>
  <si>
    <r>
      <rPr>
        <sz val="11"/>
        <rFont val="仿宋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厚</t>
    </r>
  </si>
  <si>
    <t>21012419******4214</t>
  </si>
  <si>
    <t>本溪龙山泉啤酒有限公司</t>
  </si>
  <si>
    <t>大连工业大学</t>
  </si>
  <si>
    <t>生物工程</t>
  </si>
  <si>
    <t>本科</t>
  </si>
  <si>
    <t>2012.07.10</t>
  </si>
  <si>
    <r>
      <rPr>
        <sz val="11"/>
        <rFont val="仿宋"/>
        <charset val="134"/>
      </rPr>
      <t>韦</t>
    </r>
    <r>
      <rPr>
        <sz val="11"/>
        <rFont val="Times New Roman"/>
        <charset val="134"/>
      </rPr>
      <t>*</t>
    </r>
  </si>
  <si>
    <t>23232119******7919</t>
  </si>
  <si>
    <t>大连科技大学</t>
  </si>
  <si>
    <t>市场营销</t>
  </si>
  <si>
    <t>2019.06.28</t>
  </si>
  <si>
    <r>
      <rPr>
        <sz val="11"/>
        <rFont val="仿宋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闯</t>
    </r>
  </si>
  <si>
    <t>21012419******1018</t>
  </si>
  <si>
    <t>渤海大学</t>
  </si>
  <si>
    <t>自动化</t>
  </si>
  <si>
    <t>2021.06.18</t>
  </si>
  <si>
    <r>
      <rPr>
        <sz val="11"/>
        <rFont val="仿宋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诺</t>
    </r>
  </si>
  <si>
    <t>21052119******3481</t>
  </si>
  <si>
    <t>辽东学院</t>
  </si>
  <si>
    <t>轻化工程</t>
  </si>
  <si>
    <t>2022.06.28</t>
  </si>
  <si>
    <r>
      <rPr>
        <sz val="11"/>
        <rFont val="仿宋"/>
        <charset val="134"/>
      </rPr>
      <t>杨</t>
    </r>
    <r>
      <rPr>
        <sz val="11"/>
        <rFont val="Times New Roman"/>
        <charset val="134"/>
      </rPr>
      <t>*</t>
    </r>
  </si>
  <si>
    <t>21122319******2048</t>
  </si>
  <si>
    <t>食品科学与工程</t>
  </si>
  <si>
    <r>
      <rPr>
        <sz val="11"/>
        <rFont val="仿宋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男</t>
    </r>
  </si>
  <si>
    <t>21050220******1829</t>
  </si>
  <si>
    <t>大连交通大学</t>
  </si>
  <si>
    <t>会计学</t>
  </si>
  <si>
    <t>2022.06.20</t>
  </si>
  <si>
    <r>
      <rPr>
        <sz val="11"/>
        <rFont val="仿宋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雯</t>
    </r>
  </si>
  <si>
    <t>21050420******0029</t>
  </si>
  <si>
    <t>江南大学</t>
  </si>
  <si>
    <t>酿酒工程</t>
  </si>
  <si>
    <t>2022.06.17</t>
  </si>
  <si>
    <r>
      <rPr>
        <sz val="11"/>
        <rFont val="仿宋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萌</t>
    </r>
  </si>
  <si>
    <t>21050519******1021</t>
  </si>
  <si>
    <t>沈阳工学院</t>
  </si>
  <si>
    <t>农业水利工程</t>
  </si>
  <si>
    <t>2021.07.10</t>
  </si>
  <si>
    <r>
      <rPr>
        <sz val="11"/>
        <rFont val="仿宋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桥</t>
    </r>
  </si>
  <si>
    <t>21062319******0034</t>
  </si>
  <si>
    <t>辽宁科技学院</t>
  </si>
  <si>
    <t>2021.07.02</t>
  </si>
  <si>
    <r>
      <rPr>
        <sz val="11"/>
        <rFont val="仿宋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伟</t>
    </r>
  </si>
  <si>
    <t>21132119******1313</t>
  </si>
  <si>
    <t>辽宁工业大学</t>
  </si>
  <si>
    <t>电气工程及其自动化</t>
  </si>
  <si>
    <t>2023.06.16</t>
  </si>
  <si>
    <r>
      <rPr>
        <sz val="11"/>
        <rFont val="仿宋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辉</t>
    </r>
  </si>
  <si>
    <t>21132120******1314</t>
  </si>
  <si>
    <r>
      <rPr>
        <sz val="11"/>
        <rFont val="仿宋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蕊</t>
    </r>
  </si>
  <si>
    <t>21011220******1025</t>
  </si>
  <si>
    <t>沈阳农业大学</t>
  </si>
  <si>
    <t>2024.06.18</t>
  </si>
  <si>
    <r>
      <rPr>
        <sz val="11"/>
        <rFont val="仿宋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月</t>
    </r>
  </si>
  <si>
    <t>21052120******3484</t>
  </si>
  <si>
    <t>2024.07.26</t>
  </si>
  <si>
    <r>
      <rPr>
        <sz val="11"/>
        <rFont val="仿宋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煜</t>
    </r>
  </si>
  <si>
    <t>21502200******522</t>
  </si>
  <si>
    <t>食品质量与安全</t>
  </si>
  <si>
    <t>2024.06.19</t>
  </si>
  <si>
    <r>
      <rPr>
        <sz val="11"/>
        <rFont val="仿宋"/>
        <charset val="134"/>
      </rPr>
      <t>耿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玮</t>
    </r>
  </si>
  <si>
    <t>21081120******2511</t>
  </si>
  <si>
    <t>测控技术与仪器</t>
  </si>
  <si>
    <t>2024.07.15</t>
  </si>
  <si>
    <r>
      <rPr>
        <sz val="11"/>
        <rFont val="仿宋"/>
        <charset val="134"/>
      </rPr>
      <t>耿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莹</t>
    </r>
  </si>
  <si>
    <t>23010720******2469</t>
  </si>
  <si>
    <t>海洋资源开发技术</t>
  </si>
  <si>
    <r>
      <rPr>
        <sz val="11"/>
        <rFont val="仿宋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颜</t>
    </r>
  </si>
  <si>
    <t>21050319******1823</t>
  </si>
  <si>
    <t>2022.01.07</t>
  </si>
  <si>
    <r>
      <rPr>
        <sz val="11"/>
        <rFont val="仿宋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洋</t>
    </r>
  </si>
  <si>
    <t>21050219******2412</t>
  </si>
  <si>
    <t>本溪市天蓝蓝环保设备有限责任公司</t>
  </si>
  <si>
    <t>西北农林科技大学</t>
  </si>
  <si>
    <t>机械设计制造及其自动化</t>
  </si>
  <si>
    <t>2013.07.01</t>
  </si>
  <si>
    <r>
      <rPr>
        <sz val="11"/>
        <rFont val="仿宋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媛</t>
    </r>
  </si>
  <si>
    <t>37132119******5022</t>
  </si>
  <si>
    <t>辽宁泰丰电气股份有限公司</t>
  </si>
  <si>
    <t>控制工程</t>
  </si>
  <si>
    <t>硕士</t>
  </si>
  <si>
    <t>2021.06.24</t>
  </si>
  <si>
    <r>
      <rPr>
        <sz val="11"/>
        <rFont val="仿宋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瑞</t>
    </r>
  </si>
  <si>
    <t>21050419******1078</t>
  </si>
  <si>
    <t>本溪市新特气体有限公司</t>
  </si>
  <si>
    <t>天津大学</t>
  </si>
  <si>
    <t>功能材料</t>
  </si>
  <si>
    <t>2020.06.01</t>
  </si>
  <si>
    <r>
      <rPr>
        <sz val="11"/>
        <rFont val="仿宋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清</t>
    </r>
  </si>
  <si>
    <t>21052120******0039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</si>
</sst>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仿宋"/>
      <charset val="134"/>
    </font>
    <font>
      <sz val="11"/>
      <name val="Times New Roman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57" fontId="6" fillId="0" borderId="1" xfId="49" applyNumberFormat="1" applyFont="1" applyFill="1" applyBorder="1" applyAlignment="1">
      <alignment horizontal="center" vertical="center"/>
    </xf>
    <xf numFmtId="57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view="pageBreakPreview" zoomScale="85" zoomScaleNormal="100" workbookViewId="0">
      <pane ySplit="2" topLeftCell="A3" activePane="bottomLeft" state="frozen"/>
      <selection/>
      <selection pane="bottomLeft" activeCell="T12" sqref="T12"/>
    </sheetView>
  </sheetViews>
  <sheetFormatPr defaultColWidth="9" defaultRowHeight="13.5"/>
  <cols>
    <col min="1" max="1" width="5.375" style="2" customWidth="1"/>
    <col min="2" max="2" width="7.25" style="2" customWidth="1"/>
    <col min="3" max="3" width="19" style="3" customWidth="1"/>
    <col min="4" max="4" width="36" style="2" customWidth="1"/>
    <col min="5" max="5" width="22.5" style="2" customWidth="1"/>
    <col min="6" max="6" width="14.1333333333333" style="2" customWidth="1"/>
    <col min="7" max="7" width="6.63333333333333" style="2" customWidth="1"/>
    <col min="8" max="8" width="14.875" style="2" customWidth="1"/>
    <col min="9" max="9" width="14" style="2" customWidth="1"/>
    <col min="10" max="10" width="13.75" style="2" customWidth="1"/>
    <col min="11" max="11" width="11.5" style="2" customWidth="1"/>
    <col min="12" max="13" width="9.75" style="2" customWidth="1"/>
    <col min="14" max="14" width="8.625" style="2" customWidth="1"/>
    <col min="15" max="15" width="9.625" style="2" customWidth="1"/>
    <col min="16" max="16" width="8.625" style="2" customWidth="1"/>
    <col min="17" max="17" width="16.5" style="2" customWidth="1"/>
    <col min="18" max="31" width="9" style="2"/>
    <col min="32" max="16383" width="36.75" style="2"/>
    <col min="16384" max="16384" width="9" style="2"/>
  </cols>
  <sheetData>
    <row r="1" s="1" customFormat="1" ht="45.75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68.25" customHeight="1" spans="1:17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</row>
    <row r="3" ht="27" customHeight="1" spans="1:17">
      <c r="A3" s="9">
        <f>ROW()-2</f>
        <v>1</v>
      </c>
      <c r="B3" s="10" t="s">
        <v>18</v>
      </c>
      <c r="C3" s="11" t="s">
        <v>19</v>
      </c>
      <c r="D3" s="12" t="s">
        <v>20</v>
      </c>
      <c r="E3" s="13" t="s">
        <v>21</v>
      </c>
      <c r="F3" s="14" t="s">
        <v>22</v>
      </c>
      <c r="G3" s="15" t="s">
        <v>23</v>
      </c>
      <c r="H3" s="16" t="s">
        <v>24</v>
      </c>
      <c r="I3" s="16">
        <v>13674447213</v>
      </c>
      <c r="J3" s="17">
        <v>44958</v>
      </c>
      <c r="K3" s="17">
        <v>45200</v>
      </c>
      <c r="L3" s="18">
        <v>26</v>
      </c>
      <c r="M3" s="18">
        <v>7</v>
      </c>
      <c r="N3" s="16">
        <v>3</v>
      </c>
      <c r="O3" s="16">
        <v>600</v>
      </c>
      <c r="P3" s="18">
        <f>N3*O3/10000</f>
        <v>0.18</v>
      </c>
      <c r="Q3" s="18"/>
    </row>
    <row r="4" ht="27" customHeight="1" spans="1:17">
      <c r="A4" s="9">
        <f>ROW()-2</f>
        <v>2</v>
      </c>
      <c r="B4" s="10" t="s">
        <v>25</v>
      </c>
      <c r="C4" s="11" t="s">
        <v>26</v>
      </c>
      <c r="D4" s="12" t="s">
        <v>20</v>
      </c>
      <c r="E4" s="13" t="s">
        <v>27</v>
      </c>
      <c r="F4" s="14" t="s">
        <v>28</v>
      </c>
      <c r="G4" s="15" t="s">
        <v>23</v>
      </c>
      <c r="H4" s="16" t="s">
        <v>29</v>
      </c>
      <c r="I4" s="16">
        <v>18940962603</v>
      </c>
      <c r="J4" s="17">
        <v>45170</v>
      </c>
      <c r="K4" s="17">
        <v>45200</v>
      </c>
      <c r="L4" s="18">
        <v>19</v>
      </c>
      <c r="M4" s="18">
        <v>14</v>
      </c>
      <c r="N4" s="16">
        <v>3</v>
      </c>
      <c r="O4" s="16">
        <v>600</v>
      </c>
      <c r="P4" s="18">
        <f>N4*O4/10000</f>
        <v>0.18</v>
      </c>
      <c r="Q4" s="18"/>
    </row>
    <row r="5" ht="27" customHeight="1" spans="1:17">
      <c r="A5" s="9">
        <f>ROW()-2</f>
        <v>3</v>
      </c>
      <c r="B5" s="10" t="s">
        <v>30</v>
      </c>
      <c r="C5" s="11" t="s">
        <v>31</v>
      </c>
      <c r="D5" s="12" t="s">
        <v>20</v>
      </c>
      <c r="E5" s="13" t="s">
        <v>32</v>
      </c>
      <c r="F5" s="14" t="s">
        <v>33</v>
      </c>
      <c r="G5" s="15" t="s">
        <v>23</v>
      </c>
      <c r="H5" s="16" t="s">
        <v>34</v>
      </c>
      <c r="I5" s="16">
        <v>15309894281</v>
      </c>
      <c r="J5" s="17">
        <v>45047</v>
      </c>
      <c r="K5" s="17">
        <v>45200</v>
      </c>
      <c r="L5" s="18">
        <v>23</v>
      </c>
      <c r="M5" s="18">
        <v>10</v>
      </c>
      <c r="N5" s="16">
        <v>3</v>
      </c>
      <c r="O5" s="16">
        <v>600</v>
      </c>
      <c r="P5" s="18">
        <f>N5*O5/10000</f>
        <v>0.18</v>
      </c>
      <c r="Q5" s="18"/>
    </row>
    <row r="6" ht="27" customHeight="1" spans="1:17">
      <c r="A6" s="9">
        <f>ROW()-2</f>
        <v>4</v>
      </c>
      <c r="B6" s="10" t="s">
        <v>35</v>
      </c>
      <c r="C6" s="11" t="s">
        <v>36</v>
      </c>
      <c r="D6" s="12" t="s">
        <v>20</v>
      </c>
      <c r="E6" s="13" t="s">
        <v>37</v>
      </c>
      <c r="F6" s="14" t="s">
        <v>38</v>
      </c>
      <c r="G6" s="15" t="s">
        <v>23</v>
      </c>
      <c r="H6" s="16" t="s">
        <v>39</v>
      </c>
      <c r="I6" s="16">
        <v>13841410420</v>
      </c>
      <c r="J6" s="17">
        <v>44866</v>
      </c>
      <c r="K6" s="17">
        <v>45200</v>
      </c>
      <c r="L6" s="18">
        <v>29</v>
      </c>
      <c r="M6" s="18">
        <v>4</v>
      </c>
      <c r="N6" s="16">
        <v>3</v>
      </c>
      <c r="O6" s="16">
        <v>600</v>
      </c>
      <c r="P6" s="18">
        <f>N6*O6/10000</f>
        <v>0.18</v>
      </c>
      <c r="Q6" s="18"/>
    </row>
    <row r="7" ht="27" customHeight="1" spans="1:17">
      <c r="A7" s="9">
        <f t="shared" ref="A7:A16" si="0">ROW()-2</f>
        <v>5</v>
      </c>
      <c r="B7" s="10" t="s">
        <v>40</v>
      </c>
      <c r="C7" s="11" t="s">
        <v>41</v>
      </c>
      <c r="D7" s="12" t="s">
        <v>20</v>
      </c>
      <c r="E7" s="13" t="s">
        <v>32</v>
      </c>
      <c r="F7" s="14" t="s">
        <v>42</v>
      </c>
      <c r="G7" s="15" t="s">
        <v>23</v>
      </c>
      <c r="H7" s="16" t="s">
        <v>34</v>
      </c>
      <c r="I7" s="16">
        <v>13125536420</v>
      </c>
      <c r="J7" s="17">
        <v>45170</v>
      </c>
      <c r="K7" s="17">
        <v>45200</v>
      </c>
      <c r="L7" s="18">
        <v>19</v>
      </c>
      <c r="M7" s="18">
        <v>14</v>
      </c>
      <c r="N7" s="16">
        <v>3</v>
      </c>
      <c r="O7" s="16">
        <v>600</v>
      </c>
      <c r="P7" s="18">
        <f>N7*O7/10000</f>
        <v>0.18</v>
      </c>
      <c r="Q7" s="18"/>
    </row>
    <row r="8" ht="27" customHeight="1" spans="1:17">
      <c r="A8" s="9">
        <f t="shared" si="0"/>
        <v>6</v>
      </c>
      <c r="B8" s="10" t="s">
        <v>43</v>
      </c>
      <c r="C8" s="11" t="s">
        <v>44</v>
      </c>
      <c r="D8" s="12" t="s">
        <v>20</v>
      </c>
      <c r="E8" s="13" t="s">
        <v>45</v>
      </c>
      <c r="F8" s="14" t="s">
        <v>46</v>
      </c>
      <c r="G8" s="15" t="s">
        <v>23</v>
      </c>
      <c r="H8" s="16" t="s">
        <v>47</v>
      </c>
      <c r="I8" s="16">
        <v>13942411238</v>
      </c>
      <c r="J8" s="17">
        <v>44866</v>
      </c>
      <c r="K8" s="17">
        <v>45200</v>
      </c>
      <c r="L8" s="18">
        <v>29</v>
      </c>
      <c r="M8" s="18">
        <v>4</v>
      </c>
      <c r="N8" s="16">
        <v>3</v>
      </c>
      <c r="O8" s="16">
        <v>600</v>
      </c>
      <c r="P8" s="18">
        <f>N8*O8/10000</f>
        <v>0.18</v>
      </c>
      <c r="Q8" s="18"/>
    </row>
    <row r="9" ht="27" customHeight="1" spans="1:17">
      <c r="A9" s="9">
        <f t="shared" si="0"/>
        <v>7</v>
      </c>
      <c r="B9" s="10" t="s">
        <v>48</v>
      </c>
      <c r="C9" s="11" t="s">
        <v>49</v>
      </c>
      <c r="D9" s="12" t="s">
        <v>20</v>
      </c>
      <c r="E9" s="13" t="s">
        <v>50</v>
      </c>
      <c r="F9" s="14" t="s">
        <v>51</v>
      </c>
      <c r="G9" s="15" t="s">
        <v>23</v>
      </c>
      <c r="H9" s="16" t="s">
        <v>52</v>
      </c>
      <c r="I9" s="16">
        <v>15052263539</v>
      </c>
      <c r="J9" s="17">
        <v>45323</v>
      </c>
      <c r="K9" s="17">
        <v>45383</v>
      </c>
      <c r="L9" s="18">
        <v>14</v>
      </c>
      <c r="M9" s="18">
        <v>19</v>
      </c>
      <c r="N9" s="16">
        <v>3</v>
      </c>
      <c r="O9" s="16">
        <v>600</v>
      </c>
      <c r="P9" s="18">
        <v>0.18</v>
      </c>
      <c r="Q9" s="18"/>
    </row>
    <row r="10" ht="27" customHeight="1" spans="1:17">
      <c r="A10" s="9">
        <f t="shared" si="0"/>
        <v>8</v>
      </c>
      <c r="B10" s="10" t="s">
        <v>53</v>
      </c>
      <c r="C10" s="11" t="s">
        <v>54</v>
      </c>
      <c r="D10" s="12" t="s">
        <v>20</v>
      </c>
      <c r="E10" s="13" t="s">
        <v>55</v>
      </c>
      <c r="F10" s="14" t="s">
        <v>56</v>
      </c>
      <c r="G10" s="15" t="s">
        <v>23</v>
      </c>
      <c r="H10" s="16" t="s">
        <v>57</v>
      </c>
      <c r="I10" s="16">
        <v>18340359470</v>
      </c>
      <c r="J10" s="17">
        <v>45323</v>
      </c>
      <c r="K10" s="17">
        <v>45383</v>
      </c>
      <c r="L10" s="18">
        <v>14</v>
      </c>
      <c r="M10" s="18">
        <v>19</v>
      </c>
      <c r="N10" s="16">
        <v>3</v>
      </c>
      <c r="O10" s="16">
        <v>600</v>
      </c>
      <c r="P10" s="18">
        <v>0.18</v>
      </c>
      <c r="Q10" s="18"/>
    </row>
    <row r="11" ht="27" customHeight="1" spans="1:17">
      <c r="A11" s="9">
        <f t="shared" si="0"/>
        <v>9</v>
      </c>
      <c r="B11" s="10" t="s">
        <v>58</v>
      </c>
      <c r="C11" s="11" t="s">
        <v>59</v>
      </c>
      <c r="D11" s="12" t="s">
        <v>20</v>
      </c>
      <c r="E11" s="13" t="s">
        <v>60</v>
      </c>
      <c r="F11" s="14" t="s">
        <v>33</v>
      </c>
      <c r="G11" s="15" t="s">
        <v>23</v>
      </c>
      <c r="H11" s="16" t="s">
        <v>61</v>
      </c>
      <c r="I11" s="16">
        <v>18309801268</v>
      </c>
      <c r="J11" s="17">
        <v>45108</v>
      </c>
      <c r="K11" s="17">
        <v>45383</v>
      </c>
      <c r="L11" s="18">
        <v>21</v>
      </c>
      <c r="M11" s="18">
        <v>12</v>
      </c>
      <c r="N11" s="16">
        <v>3</v>
      </c>
      <c r="O11" s="16">
        <v>600</v>
      </c>
      <c r="P11" s="19">
        <v>0.18</v>
      </c>
      <c r="Q11" s="19"/>
    </row>
    <row r="12" ht="27" customHeight="1" spans="1:17">
      <c r="A12" s="9">
        <f t="shared" si="0"/>
        <v>10</v>
      </c>
      <c r="B12" s="10" t="s">
        <v>62</v>
      </c>
      <c r="C12" s="11" t="s">
        <v>63</v>
      </c>
      <c r="D12" s="12" t="s">
        <v>20</v>
      </c>
      <c r="E12" s="13" t="s">
        <v>64</v>
      </c>
      <c r="F12" s="14" t="s">
        <v>65</v>
      </c>
      <c r="G12" s="15" t="s">
        <v>23</v>
      </c>
      <c r="H12" s="16" t="s">
        <v>66</v>
      </c>
      <c r="I12" s="16">
        <v>17640576621</v>
      </c>
      <c r="J12" s="17">
        <v>45139</v>
      </c>
      <c r="K12" s="17">
        <v>45383</v>
      </c>
      <c r="L12" s="18">
        <v>20</v>
      </c>
      <c r="M12" s="18">
        <v>13</v>
      </c>
      <c r="N12" s="16">
        <v>3</v>
      </c>
      <c r="O12" s="16">
        <v>600</v>
      </c>
      <c r="P12" s="19">
        <f>N12*O12/10000</f>
        <v>0.18</v>
      </c>
      <c r="Q12" s="19"/>
    </row>
    <row r="13" ht="27" customHeight="1" spans="1:17">
      <c r="A13" s="9">
        <f t="shared" si="0"/>
        <v>11</v>
      </c>
      <c r="B13" s="10" t="s">
        <v>67</v>
      </c>
      <c r="C13" s="11" t="s">
        <v>68</v>
      </c>
      <c r="D13" s="12" t="s">
        <v>20</v>
      </c>
      <c r="E13" s="13" t="s">
        <v>64</v>
      </c>
      <c r="F13" s="14" t="s">
        <v>65</v>
      </c>
      <c r="G13" s="15" t="s">
        <v>23</v>
      </c>
      <c r="H13" s="16" t="s">
        <v>66</v>
      </c>
      <c r="I13" s="16">
        <v>15942167663</v>
      </c>
      <c r="J13" s="17">
        <v>45139</v>
      </c>
      <c r="K13" s="17">
        <v>45383</v>
      </c>
      <c r="L13" s="18">
        <v>20</v>
      </c>
      <c r="M13" s="18">
        <v>13</v>
      </c>
      <c r="N13" s="16">
        <v>3</v>
      </c>
      <c r="O13" s="16">
        <v>600</v>
      </c>
      <c r="P13" s="19">
        <f>N13*O13/10000</f>
        <v>0.18</v>
      </c>
      <c r="Q13" s="19"/>
    </row>
    <row r="14" ht="27" customHeight="1" spans="1:17">
      <c r="A14" s="9">
        <f t="shared" si="0"/>
        <v>12</v>
      </c>
      <c r="B14" s="10" t="s">
        <v>69</v>
      </c>
      <c r="C14" s="11" t="s">
        <v>70</v>
      </c>
      <c r="D14" s="12" t="s">
        <v>20</v>
      </c>
      <c r="E14" s="13" t="s">
        <v>71</v>
      </c>
      <c r="F14" s="14" t="s">
        <v>42</v>
      </c>
      <c r="G14" s="15" t="s">
        <v>23</v>
      </c>
      <c r="H14" s="16" t="s">
        <v>72</v>
      </c>
      <c r="I14" s="16">
        <v>18640320235</v>
      </c>
      <c r="J14" s="17">
        <v>45474</v>
      </c>
      <c r="K14" s="17">
        <v>45597</v>
      </c>
      <c r="L14" s="18">
        <v>9</v>
      </c>
      <c r="M14" s="18">
        <v>24</v>
      </c>
      <c r="N14" s="16">
        <v>3</v>
      </c>
      <c r="O14" s="16">
        <v>600</v>
      </c>
      <c r="P14" s="19">
        <v>0.18</v>
      </c>
      <c r="Q14" s="19"/>
    </row>
    <row r="15" ht="27" customHeight="1" spans="1:17">
      <c r="A15" s="9">
        <f t="shared" si="0"/>
        <v>13</v>
      </c>
      <c r="B15" s="10" t="s">
        <v>73</v>
      </c>
      <c r="C15" s="11" t="s">
        <v>74</v>
      </c>
      <c r="D15" s="12" t="s">
        <v>20</v>
      </c>
      <c r="E15" s="13" t="s">
        <v>21</v>
      </c>
      <c r="F15" s="14" t="s">
        <v>22</v>
      </c>
      <c r="G15" s="15" t="s">
        <v>23</v>
      </c>
      <c r="H15" s="16" t="s">
        <v>75</v>
      </c>
      <c r="I15" s="16">
        <v>18840805828</v>
      </c>
      <c r="J15" s="17">
        <v>45505</v>
      </c>
      <c r="K15" s="17">
        <v>45597</v>
      </c>
      <c r="L15" s="18">
        <v>8</v>
      </c>
      <c r="M15" s="18">
        <v>25</v>
      </c>
      <c r="N15" s="16">
        <v>3</v>
      </c>
      <c r="O15" s="16">
        <v>600</v>
      </c>
      <c r="P15" s="19">
        <v>0.18</v>
      </c>
      <c r="Q15" s="19"/>
    </row>
    <row r="16" ht="27" customHeight="1" spans="1:17">
      <c r="A16" s="9">
        <f t="shared" si="0"/>
        <v>14</v>
      </c>
      <c r="B16" s="10" t="s">
        <v>76</v>
      </c>
      <c r="C16" s="11" t="s">
        <v>77</v>
      </c>
      <c r="D16" s="12" t="s">
        <v>20</v>
      </c>
      <c r="E16" s="13" t="s">
        <v>21</v>
      </c>
      <c r="F16" s="14" t="s">
        <v>78</v>
      </c>
      <c r="G16" s="15" t="s">
        <v>23</v>
      </c>
      <c r="H16" s="16" t="s">
        <v>79</v>
      </c>
      <c r="I16" s="16">
        <v>13842407068</v>
      </c>
      <c r="J16" s="17">
        <v>45474</v>
      </c>
      <c r="K16" s="17">
        <v>45597</v>
      </c>
      <c r="L16" s="18">
        <v>9</v>
      </c>
      <c r="M16" s="18">
        <v>24</v>
      </c>
      <c r="N16" s="16">
        <v>3</v>
      </c>
      <c r="O16" s="16">
        <v>600</v>
      </c>
      <c r="P16" s="19">
        <v>0.18</v>
      </c>
      <c r="Q16" s="19"/>
    </row>
    <row r="17" ht="27" customHeight="1" spans="1:17">
      <c r="A17" s="9">
        <f t="shared" ref="A17:A24" si="1">ROW()-2</f>
        <v>15</v>
      </c>
      <c r="B17" s="10" t="s">
        <v>80</v>
      </c>
      <c r="C17" s="11" t="s">
        <v>81</v>
      </c>
      <c r="D17" s="12" t="s">
        <v>20</v>
      </c>
      <c r="E17" s="13" t="s">
        <v>60</v>
      </c>
      <c r="F17" s="14" t="s">
        <v>82</v>
      </c>
      <c r="G17" s="15" t="s">
        <v>23</v>
      </c>
      <c r="H17" s="16" t="s">
        <v>83</v>
      </c>
      <c r="I17" s="16">
        <v>18524618304</v>
      </c>
      <c r="J17" s="17">
        <v>45474</v>
      </c>
      <c r="K17" s="17">
        <v>45597</v>
      </c>
      <c r="L17" s="18">
        <v>9</v>
      </c>
      <c r="M17" s="18">
        <v>24</v>
      </c>
      <c r="N17" s="16">
        <v>3</v>
      </c>
      <c r="O17" s="16">
        <v>600</v>
      </c>
      <c r="P17" s="19">
        <v>0.18</v>
      </c>
      <c r="Q17" s="19"/>
    </row>
    <row r="18" ht="27" customHeight="1" spans="1:17">
      <c r="A18" s="9">
        <f t="shared" si="1"/>
        <v>16</v>
      </c>
      <c r="B18" s="10" t="s">
        <v>84</v>
      </c>
      <c r="C18" s="11" t="s">
        <v>85</v>
      </c>
      <c r="D18" s="12" t="s">
        <v>20</v>
      </c>
      <c r="E18" s="13" t="s">
        <v>21</v>
      </c>
      <c r="F18" s="14" t="s">
        <v>86</v>
      </c>
      <c r="G18" s="15" t="s">
        <v>23</v>
      </c>
      <c r="H18" s="16" t="s">
        <v>79</v>
      </c>
      <c r="I18" s="16">
        <v>15945112139</v>
      </c>
      <c r="J18" s="17">
        <v>45474</v>
      </c>
      <c r="K18" s="17">
        <v>45597</v>
      </c>
      <c r="L18" s="18">
        <v>9</v>
      </c>
      <c r="M18" s="18">
        <v>24</v>
      </c>
      <c r="N18" s="16">
        <v>3</v>
      </c>
      <c r="O18" s="16">
        <v>600</v>
      </c>
      <c r="P18" s="19">
        <v>0.18</v>
      </c>
      <c r="Q18" s="19"/>
    </row>
    <row r="19" ht="27" customHeight="1" spans="1:17">
      <c r="A19" s="9">
        <f t="shared" si="1"/>
        <v>17</v>
      </c>
      <c r="B19" s="10" t="s">
        <v>87</v>
      </c>
      <c r="C19" s="11" t="s">
        <v>88</v>
      </c>
      <c r="D19" s="12" t="s">
        <v>20</v>
      </c>
      <c r="E19" s="13" t="s">
        <v>21</v>
      </c>
      <c r="F19" s="14" t="s">
        <v>22</v>
      </c>
      <c r="G19" s="15" t="s">
        <v>23</v>
      </c>
      <c r="H19" s="16" t="s">
        <v>89</v>
      </c>
      <c r="I19" s="16">
        <v>13704244221</v>
      </c>
      <c r="J19" s="17">
        <v>45444</v>
      </c>
      <c r="K19" s="17">
        <v>45597</v>
      </c>
      <c r="L19" s="18">
        <v>10</v>
      </c>
      <c r="M19" s="18">
        <v>23</v>
      </c>
      <c r="N19" s="16">
        <v>3</v>
      </c>
      <c r="O19" s="16">
        <v>600</v>
      </c>
      <c r="P19" s="19">
        <v>0.18</v>
      </c>
      <c r="Q19" s="19"/>
    </row>
    <row r="20" ht="27" customHeight="1" spans="1:17">
      <c r="A20" s="9">
        <f t="shared" si="1"/>
        <v>18</v>
      </c>
      <c r="B20" s="10" t="s">
        <v>90</v>
      </c>
      <c r="C20" s="11" t="s">
        <v>91</v>
      </c>
      <c r="D20" s="12" t="s">
        <v>92</v>
      </c>
      <c r="E20" s="13" t="s">
        <v>93</v>
      </c>
      <c r="F20" s="14" t="s">
        <v>94</v>
      </c>
      <c r="G20" s="15" t="s">
        <v>23</v>
      </c>
      <c r="H20" s="16" t="s">
        <v>95</v>
      </c>
      <c r="I20" s="16">
        <v>18641417528</v>
      </c>
      <c r="J20" s="17">
        <v>45047</v>
      </c>
      <c r="K20" s="17">
        <v>45597</v>
      </c>
      <c r="L20" s="18">
        <v>23</v>
      </c>
      <c r="M20" s="18">
        <v>10</v>
      </c>
      <c r="N20" s="16">
        <v>3</v>
      </c>
      <c r="O20" s="16">
        <v>600</v>
      </c>
      <c r="P20" s="19">
        <v>0.18</v>
      </c>
      <c r="Q20" s="19"/>
    </row>
    <row r="21" ht="27" customHeight="1" spans="1:17">
      <c r="A21" s="9">
        <f t="shared" si="1"/>
        <v>19</v>
      </c>
      <c r="B21" s="10" t="s">
        <v>96</v>
      </c>
      <c r="C21" s="11" t="s">
        <v>97</v>
      </c>
      <c r="D21" s="12" t="s">
        <v>98</v>
      </c>
      <c r="E21" s="13" t="s">
        <v>45</v>
      </c>
      <c r="F21" s="14" t="s">
        <v>99</v>
      </c>
      <c r="G21" s="15" t="s">
        <v>100</v>
      </c>
      <c r="H21" s="16" t="s">
        <v>101</v>
      </c>
      <c r="I21" s="16">
        <v>17806167286</v>
      </c>
      <c r="J21" s="17">
        <v>44774</v>
      </c>
      <c r="K21" s="17">
        <v>45200</v>
      </c>
      <c r="L21" s="18">
        <v>32</v>
      </c>
      <c r="M21" s="18">
        <v>1</v>
      </c>
      <c r="N21" s="16">
        <v>3</v>
      </c>
      <c r="O21" s="16">
        <v>1200</v>
      </c>
      <c r="P21" s="19">
        <f>N21*O21/10000</f>
        <v>0.36</v>
      </c>
      <c r="Q21" s="19"/>
    </row>
    <row r="22" ht="27" customHeight="1" spans="1:17">
      <c r="A22" s="9">
        <f t="shared" si="1"/>
        <v>20</v>
      </c>
      <c r="B22" s="10" t="s">
        <v>102</v>
      </c>
      <c r="C22" s="11" t="s">
        <v>103</v>
      </c>
      <c r="D22" s="12" t="s">
        <v>104</v>
      </c>
      <c r="E22" s="13" t="s">
        <v>105</v>
      </c>
      <c r="F22" s="14" t="s">
        <v>106</v>
      </c>
      <c r="G22" s="15" t="s">
        <v>23</v>
      </c>
      <c r="H22" s="16" t="s">
        <v>107</v>
      </c>
      <c r="I22" s="16">
        <v>13941473069</v>
      </c>
      <c r="J22" s="17">
        <v>45170</v>
      </c>
      <c r="K22" s="17">
        <v>45658</v>
      </c>
      <c r="L22" s="18">
        <v>19</v>
      </c>
      <c r="M22" s="18">
        <v>14</v>
      </c>
      <c r="N22" s="16">
        <v>3</v>
      </c>
      <c r="O22" s="16">
        <v>600</v>
      </c>
      <c r="P22" s="19">
        <v>0.18</v>
      </c>
      <c r="Q22" s="19"/>
    </row>
    <row r="23" ht="27" customHeight="1" spans="1:17">
      <c r="A23" s="9">
        <f t="shared" si="1"/>
        <v>21</v>
      </c>
      <c r="B23" s="10" t="s">
        <v>108</v>
      </c>
      <c r="C23" s="11" t="s">
        <v>109</v>
      </c>
      <c r="D23" s="12" t="s">
        <v>20</v>
      </c>
      <c r="E23" s="13" t="s">
        <v>60</v>
      </c>
      <c r="F23" s="14" t="s">
        <v>65</v>
      </c>
      <c r="G23" s="15" t="s">
        <v>23</v>
      </c>
      <c r="H23" s="16" t="s">
        <v>83</v>
      </c>
      <c r="I23" s="16">
        <v>13304148208</v>
      </c>
      <c r="J23" s="17">
        <v>45566</v>
      </c>
      <c r="K23" s="17">
        <v>45658</v>
      </c>
      <c r="L23" s="18">
        <v>6</v>
      </c>
      <c r="M23" s="18">
        <v>27</v>
      </c>
      <c r="N23" s="16">
        <v>3</v>
      </c>
      <c r="O23" s="16">
        <v>600</v>
      </c>
      <c r="P23" s="19">
        <v>0.18</v>
      </c>
      <c r="Q23" s="19"/>
    </row>
    <row r="24" ht="27" customHeight="1" spans="1:17">
      <c r="A24" s="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19">
        <f>SUM(P3:P23)</f>
        <v>3.96</v>
      </c>
      <c r="Q24" s="22"/>
    </row>
    <row r="25" spans="1:17">
      <c r="C25" s="2"/>
    </row>
    <row r="27" spans="1:17">
      <c r="C27" s="23"/>
    </row>
  </sheetData>
  <mergeCells count="1">
    <mergeCell ref="A1:Q1"/>
  </mergeCells>
  <printOptions horizontalCentered="1"/>
  <pageMargins left="0.251388888888889" right="0.251388888888889" top="0.747916666666667" bottom="0.298611111111111" header="0.2986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劉忙兔</cp:lastModifiedBy>
  <dcterms:created xsi:type="dcterms:W3CDTF">2006-09-16T00:00:00Z</dcterms:created>
  <dcterms:modified xsi:type="dcterms:W3CDTF">2025-12-04T02:03:04Z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82D275C3B6D1402A83C0C1100340B353_12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